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870F926F-7055-4F0C-9F07-809E688AD4C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<sst xmlns="http://schemas.openxmlformats.org/spreadsheetml/2006/main" count="52" uniqueCount="41">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</sst>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26" sqref="F26:G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1965483201</v>
      </c>
      <c r="D9" s="27">
        <v>46357819.060000002</v>
      </c>
      <c r="E9" s="21">
        <f t="shared" ref="E9:E18" si="0">C9+D9</f>
        <v>2011841020.0599999</v>
      </c>
      <c r="F9" s="27">
        <v>2011851375.97</v>
      </c>
      <c r="G9" s="20">
        <v>2011851375.97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98758926</v>
      </c>
      <c r="D11" s="27">
        <v>11540243.189999999</v>
      </c>
      <c r="E11" s="21">
        <f t="shared" si="0"/>
        <v>110299169.19</v>
      </c>
      <c r="F11" s="27">
        <v>110310095.20999999</v>
      </c>
      <c r="G11" s="20">
        <v>110310095.20999999</v>
      </c>
    </row>
    <row r="12" spans="2:7" x14ac:dyDescent="0.2">
      <c r="B12" s="13" t="s">
        <v>24</v>
      </c>
      <c r="C12" s="19">
        <v>639675643</v>
      </c>
      <c r="D12" s="27">
        <v>5779350.0700000003</v>
      </c>
      <c r="E12" s="21">
        <f t="shared" si="0"/>
        <v>645454993.07000005</v>
      </c>
      <c r="F12" s="27">
        <v>645455773.82000005</v>
      </c>
      <c r="G12" s="20">
        <v>645455773.82000005</v>
      </c>
    </row>
    <row r="13" spans="2:7" x14ac:dyDescent="0.2">
      <c r="B13" s="13" t="s">
        <v>25</v>
      </c>
      <c r="C13" s="19">
        <v>113242226</v>
      </c>
      <c r="D13" s="27">
        <v>88188820.110000014</v>
      </c>
      <c r="E13" s="21">
        <f t="shared" si="0"/>
        <v>201431046.11000001</v>
      </c>
      <c r="F13" s="27">
        <v>201448922.72</v>
      </c>
      <c r="G13" s="20">
        <v>201448922.72</v>
      </c>
    </row>
    <row r="14" spans="2:7" x14ac:dyDescent="0.2">
      <c r="B14" s="13" t="s">
        <v>26</v>
      </c>
      <c r="C14" s="19">
        <v>25412042</v>
      </c>
      <c r="D14" s="27">
        <v>7506456.9200000009</v>
      </c>
      <c r="E14" s="21">
        <f t="shared" si="0"/>
        <v>32918498.920000002</v>
      </c>
      <c r="F14" s="27">
        <v>32922355.27</v>
      </c>
      <c r="G14" s="20">
        <v>32922355.27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3579532867</v>
      </c>
      <c r="D16" s="27">
        <v>44573480.270000003</v>
      </c>
      <c r="E16" s="21">
        <f t="shared" si="0"/>
        <v>3624106347.27</v>
      </c>
      <c r="F16" s="27">
        <v>3624112058.4200001</v>
      </c>
      <c r="G16" s="20">
        <v>3624112058.4200001</v>
      </c>
    </row>
    <row r="17" spans="2:7" ht="24" customHeight="1" x14ac:dyDescent="0.2">
      <c r="B17" s="14" t="s">
        <v>29</v>
      </c>
      <c r="C17" s="19">
        <v>44712866</v>
      </c>
      <c r="D17" s="27">
        <v>-15766929.720000001</v>
      </c>
      <c r="E17" s="21">
        <f t="shared" si="0"/>
        <v>28945936.280000001</v>
      </c>
      <c r="F17" s="27">
        <v>28945936.280000001</v>
      </c>
      <c r="G17" s="20">
        <v>28945936.280000001</v>
      </c>
    </row>
    <row r="18" spans="2:7" ht="24" customHeight="1" x14ac:dyDescent="0.2">
      <c r="B18" s="13" t="s">
        <v>30</v>
      </c>
      <c r="C18" s="20">
        <v>645000000</v>
      </c>
      <c r="D18" s="27">
        <v>-500000000</v>
      </c>
      <c r="E18" s="21">
        <f t="shared" si="0"/>
        <v>145000000</v>
      </c>
      <c r="F18" s="27">
        <v>145000000</v>
      </c>
      <c r="G18" s="20">
        <v>145000000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7111817771</v>
      </c>
      <c r="D20" s="28">
        <f>SUM(D9:D18)</f>
        <v>-311820760.10000002</v>
      </c>
      <c r="E20" s="22">
        <f>C20+D20</f>
        <v>6799997010.8999996</v>
      </c>
      <c r="F20" s="28">
        <f>SUM(F9:F18)</f>
        <v>6800046517.6899996</v>
      </c>
      <c r="G20" s="22">
        <f>SUM(G9:G18)</f>
        <v>6800046517.6899996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2211508537.5900002</v>
      </c>
      <c r="D26" s="20">
        <v>192406003.69999999</v>
      </c>
      <c r="E26" s="21">
        <f t="shared" ref="E26:E34" si="1">C26+D26</f>
        <v>2403914541.29</v>
      </c>
      <c r="F26" s="20">
        <v>2403914541.29</v>
      </c>
      <c r="G26" s="38">
        <v>2373462364.1500001</v>
      </c>
    </row>
    <row r="27" spans="2:7" ht="12" customHeight="1" x14ac:dyDescent="0.2">
      <c r="B27" s="32" t="s">
        <v>12</v>
      </c>
      <c r="C27" s="20">
        <v>435823248.25999999</v>
      </c>
      <c r="D27" s="20">
        <v>2029520.4100000132</v>
      </c>
      <c r="E27" s="21">
        <f t="shared" si="1"/>
        <v>437852768.67000002</v>
      </c>
      <c r="F27" s="20">
        <v>437852768.66999996</v>
      </c>
      <c r="G27" s="38">
        <v>361179259.57000005</v>
      </c>
    </row>
    <row r="28" spans="2:7" x14ac:dyDescent="0.2">
      <c r="B28" s="32" t="s">
        <v>13</v>
      </c>
      <c r="C28" s="20">
        <v>1626264486.23</v>
      </c>
      <c r="D28" s="20">
        <v>47419149.130000114</v>
      </c>
      <c r="E28" s="21">
        <f t="shared" si="1"/>
        <v>1673683635.3600001</v>
      </c>
      <c r="F28" s="20">
        <v>1673683635.3599999</v>
      </c>
      <c r="G28" s="38">
        <v>1502785334.2</v>
      </c>
    </row>
    <row r="29" spans="2:7" x14ac:dyDescent="0.2">
      <c r="B29" s="32" t="s">
        <v>14</v>
      </c>
      <c r="C29" s="20">
        <v>1308289888.3700001</v>
      </c>
      <c r="D29" s="20">
        <v>249934160.59</v>
      </c>
      <c r="E29" s="21">
        <f t="shared" si="1"/>
        <v>1558224048.96</v>
      </c>
      <c r="F29" s="20">
        <v>1558133027.7</v>
      </c>
      <c r="G29" s="38">
        <v>1518743227.3800001</v>
      </c>
    </row>
    <row r="30" spans="2:7" x14ac:dyDescent="0.2">
      <c r="B30" s="32" t="s">
        <v>15</v>
      </c>
      <c r="C30" s="20">
        <v>71047290.810000002</v>
      </c>
      <c r="D30" s="20">
        <v>47309542.480000012</v>
      </c>
      <c r="E30" s="21">
        <f t="shared" si="1"/>
        <v>118356833.29000002</v>
      </c>
      <c r="F30" s="20">
        <v>117693865.28999999</v>
      </c>
      <c r="G30" s="38">
        <v>111055272.48999998</v>
      </c>
    </row>
    <row r="31" spans="2:7" x14ac:dyDescent="0.2">
      <c r="B31" s="32" t="s">
        <v>16</v>
      </c>
      <c r="C31" s="20">
        <v>1347748606.9499998</v>
      </c>
      <c r="D31" s="20">
        <v>-628201717.42000008</v>
      </c>
      <c r="E31" s="21">
        <f t="shared" si="1"/>
        <v>719546889.52999973</v>
      </c>
      <c r="F31" s="20">
        <v>649546654.89999998</v>
      </c>
      <c r="G31" s="38">
        <v>544821263.94000006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111135714.41</v>
      </c>
      <c r="D34" s="20">
        <v>-56158127.229999997</v>
      </c>
      <c r="E34" s="21">
        <f t="shared" si="1"/>
        <v>54977587.18</v>
      </c>
      <c r="F34" s="20">
        <v>54977587.18</v>
      </c>
      <c r="G34" s="38">
        <v>54977587.18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7111817772.6200008</v>
      </c>
      <c r="D36" s="22">
        <f>SUM(D26:D34)</f>
        <v>-145261468.33999988</v>
      </c>
      <c r="E36" s="22">
        <f>SUM(E26:E34)</f>
        <v>6966556304.2799997</v>
      </c>
      <c r="F36" s="22">
        <f>SUM(F26:F34)</f>
        <v>6895802080.3899994</v>
      </c>
      <c r="G36" s="39">
        <f>SUM(G26:G34)</f>
        <v>6467024308.9099998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-1.6200008392333984</v>
      </c>
      <c r="D38" s="8">
        <f>D20-D36</f>
        <v>-166559291.76000014</v>
      </c>
      <c r="E38" s="8">
        <f>D38+C38</f>
        <v>-166559293.38000098</v>
      </c>
      <c r="F38" s="8">
        <f>F20-F36</f>
        <v>-95755562.699999809</v>
      </c>
      <c r="G38" s="9">
        <f>G20-G36</f>
        <v>333022208.77999973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2025-10-22T17:31:03Z</cp:lastPrinted>
  <dcterms:created xsi:type="dcterms:W3CDTF">2019-12-11T17:18:27Z</dcterms:created>
  <dcterms:modified xsi:type="dcterms:W3CDTF">2026-01-26T22:41:47Z</dcterms:modified>
</cp:coreProperties>
</file>